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072" windowHeight="8952" activeTab="0"/>
  </bookViews>
  <sheets>
    <sheet name="範例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<sst xmlns="http://schemas.openxmlformats.org/spreadsheetml/2006/main" count="51" uniqueCount="46">
  <si>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所屬年度</t>
  </si>
  <si>
    <t>年</t>
  </si>
  <si>
    <t>傳票(付款憑單)編號：</t>
  </si>
  <si>
    <t>億</t>
  </si>
  <si>
    <t>千</t>
  </si>
  <si>
    <t>百</t>
  </si>
  <si>
    <t>十</t>
  </si>
  <si>
    <t>萬</t>
  </si>
  <si>
    <t>元</t>
  </si>
  <si>
    <t>金額</t>
  </si>
  <si>
    <t>第     號</t>
  </si>
  <si>
    <t>用途別</t>
  </si>
  <si>
    <t>用途摘要</t>
  </si>
  <si>
    <t>經辦單位</t>
  </si>
  <si>
    <t>事務組長</t>
  </si>
  <si>
    <t>事務組長</t>
  </si>
  <si>
    <t>總務主任</t>
  </si>
  <si>
    <t>總務主任</t>
  </si>
  <si>
    <t>驗收或證明</t>
  </si>
  <si>
    <t>領用或登記</t>
  </si>
  <si>
    <t>會計單位</t>
  </si>
  <si>
    <t>機關長官</t>
  </si>
  <si>
    <t>黏貼單據    張</t>
  </si>
  <si>
    <t>驗收單位</t>
  </si>
  <si>
    <t xml:space="preserve"> ------------------------------------------憑 證 黏 貼 線-------------------------------------</t>
  </si>
  <si>
    <t>財 物 請 購 (修) 單</t>
  </si>
  <si>
    <t>品名</t>
  </si>
  <si>
    <t>規格</t>
  </si>
  <si>
    <t>數量</t>
  </si>
  <si>
    <t>單位</t>
  </si>
  <si>
    <t>單價</t>
  </si>
  <si>
    <t>總價</t>
  </si>
  <si>
    <t>用途</t>
  </si>
  <si>
    <t>合計</t>
  </si>
  <si>
    <t>請購單位</t>
  </si>
  <si>
    <t>請購人</t>
  </si>
  <si>
    <t>單位主管</t>
  </si>
  <si>
    <t>總務單位</t>
  </si>
  <si>
    <t>工作(或業務)計畫：國民中學教育 材料及用品費</t>
  </si>
  <si>
    <t>會計業務用</t>
  </si>
  <si>
    <t>會計業務用</t>
  </si>
  <si>
    <t>印表機</t>
  </si>
  <si>
    <t>雷射(epson)</t>
  </si>
  <si>
    <t>台</t>
  </si>
  <si>
    <t>代墊者簽名(蓋章)</t>
  </si>
  <si>
    <t>財產物品登記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</si>
</sst>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ggge&quot;年&quot;m&quot;月&quot;d&quot;日&quot;;@"/>
    <numFmt numFmtId="177" formatCode="0_ "/>
    <numFmt numFmtId="178" formatCode="_-* #,##0.0_-;\-* #,##0.0_-;_-* &quot;-&quot;??_-;_-@_-"/>
    <numFmt numFmtId="179" formatCode="_-* #,##0_-;\-* #,##0_-;_-* &quot;-&quot;??_-;_-@_-"/>
  </numFmts>
  <fonts count="3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177" fontId="4" fillId="0" borderId="10" xfId="33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2" fillId="0" borderId="20" xfId="0" applyFont="1" applyBorder="1" applyAlignment="1" applyProtection="1">
      <alignment vertical="top"/>
      <protection locked="0"/>
    </xf>
    <xf numFmtId="0" fontId="2" fillId="0" borderId="21" xfId="0" applyFont="1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2" fillId="0" borderId="24" xfId="0" applyFont="1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top"/>
      <protection locked="0"/>
    </xf>
    <xf numFmtId="0" fontId="2" fillId="0" borderId="27" xfId="0" applyFont="1" applyBorder="1" applyAlignment="1" applyProtection="1">
      <alignment vertical="top"/>
      <protection locked="0"/>
    </xf>
    <xf numFmtId="0" fontId="0" fillId="0" borderId="28" xfId="0" applyBorder="1" applyAlignment="1" applyProtection="1">
      <alignment vertical="top"/>
      <protection locked="0"/>
    </xf>
    <xf numFmtId="0" fontId="2" fillId="0" borderId="25" xfId="0" applyFont="1" applyBorder="1" applyAlignment="1" applyProtection="1">
      <alignment vertical="top"/>
      <protection locked="0"/>
    </xf>
    <xf numFmtId="0" fontId="0" fillId="0" borderId="26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2" fillId="0" borderId="33" xfId="0" applyFont="1" applyBorder="1" applyAlignment="1" applyProtection="1">
      <alignment horizontal="distributed" vertical="center"/>
      <protection locked="0"/>
    </xf>
    <xf numFmtId="0" fontId="2" fillId="0" borderId="18" xfId="0" applyFont="1" applyBorder="1" applyAlignment="1" applyProtection="1">
      <alignment horizontal="distributed" vertical="center"/>
      <protection locked="0"/>
    </xf>
    <xf numFmtId="0" fontId="0" fillId="0" borderId="34" xfId="0" applyBorder="1" applyAlignment="1" applyProtection="1">
      <alignment horizontal="distributed" vertical="center"/>
      <protection locked="0"/>
    </xf>
    <xf numFmtId="0" fontId="2" fillId="0" borderId="17" xfId="0" applyFont="1" applyBorder="1" applyAlignment="1" applyProtection="1">
      <alignment horizontal="distributed" vertical="center"/>
      <protection locked="0"/>
    </xf>
    <xf numFmtId="0" fontId="0" fillId="0" borderId="18" xfId="0" applyBorder="1" applyAlignment="1" applyProtection="1">
      <alignment horizontal="distributed" vertical="center"/>
      <protection locked="0"/>
    </xf>
    <xf numFmtId="179" fontId="2" fillId="0" borderId="17" xfId="34" applyNumberFormat="1" applyFont="1" applyBorder="1" applyAlignment="1" applyProtection="1">
      <alignment horizontal="distributed" vertical="center"/>
      <protection locked="0"/>
    </xf>
    <xf numFmtId="179" fontId="0" fillId="0" borderId="18" xfId="34" applyNumberFormat="1" applyFont="1" applyBorder="1" applyAlignment="1" applyProtection="1">
      <alignment horizontal="distributed" vertical="center"/>
      <protection locked="0"/>
    </xf>
    <xf numFmtId="179" fontId="0" fillId="0" borderId="34" xfId="34" applyNumberFormat="1" applyFont="1" applyBorder="1" applyAlignment="1" applyProtection="1">
      <alignment horizontal="distributed" vertical="center"/>
      <protection locked="0"/>
    </xf>
    <xf numFmtId="179" fontId="2" fillId="0" borderId="18" xfId="34" applyNumberFormat="1" applyFont="1" applyBorder="1" applyAlignment="1" applyProtection="1">
      <alignment horizontal="distributed" vertical="center"/>
      <protection locked="0"/>
    </xf>
    <xf numFmtId="179" fontId="0" fillId="0" borderId="19" xfId="34" applyNumberFormat="1" applyFont="1" applyBorder="1" applyAlignment="1" applyProtection="1">
      <alignment horizontal="distributed" vertical="center"/>
      <protection locked="0"/>
    </xf>
    <xf numFmtId="179" fontId="2" fillId="0" borderId="10" xfId="34" applyNumberFormat="1" applyFont="1" applyBorder="1" applyAlignment="1" applyProtection="1">
      <alignment vertical="center"/>
      <protection/>
    </xf>
    <xf numFmtId="179" fontId="2" fillId="0" borderId="10" xfId="34" applyNumberFormat="1" applyFont="1" applyBorder="1" applyAlignment="1" applyProtection="1">
      <alignment vertical="center"/>
      <protection locked="0"/>
    </xf>
    <xf numFmtId="179" fontId="2" fillId="0" borderId="35" xfId="34" applyNumberFormat="1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 wrapText="1" shrinkToFit="1"/>
      <protection locked="0"/>
    </xf>
    <xf numFmtId="0" fontId="2" fillId="0" borderId="10" xfId="0" applyFont="1" applyBorder="1" applyAlignment="1" applyProtection="1">
      <alignment vertical="center" wrapText="1" shrinkToFi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horizontal="distributed" vertical="center"/>
      <protection locked="0"/>
    </xf>
    <xf numFmtId="0" fontId="2" fillId="0" borderId="10" xfId="34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distributed" vertical="center"/>
      <protection locked="0"/>
    </xf>
    <xf numFmtId="0" fontId="2" fillId="0" borderId="19" xfId="0" applyFont="1" applyBorder="1" applyAlignment="1" applyProtection="1">
      <alignment horizontal="distributed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39" xfId="0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30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top"/>
      <protection locked="0"/>
    </xf>
    <xf numFmtId="0" fontId="2" fillId="0" borderId="16" xfId="0" applyFont="1" applyBorder="1" applyAlignment="1" applyProtection="1">
      <alignment vertical="top"/>
      <protection locked="0"/>
    </xf>
    <xf numFmtId="0" fontId="0" fillId="0" borderId="38" xfId="0" applyBorder="1" applyAlignment="1" applyProtection="1">
      <alignment vertical="top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distributed" vertical="distributed"/>
      <protection locked="0"/>
    </xf>
    <xf numFmtId="0" fontId="2" fillId="0" borderId="38" xfId="0" applyFont="1" applyBorder="1" applyAlignment="1" applyProtection="1">
      <alignment horizontal="distributed" vertical="distributed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distributed" vertical="center"/>
      <protection locked="0"/>
    </xf>
    <xf numFmtId="0" fontId="0" fillId="0" borderId="34" xfId="0" applyBorder="1" applyAlignment="1" applyProtection="1">
      <alignment horizontal="distributed" vertical="center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horizontal="distributed" vertical="center"/>
      <protection locked="0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E8" sqref="E8:I9"/>
    </sheetView>
  </sheetViews>
  <sheetFormatPr defaultColWidth="9.00390625" defaultRowHeight="16.5"/>
  <cols>
    <col min="1" max="1" width="9.75390625" style="5" customWidth="1"/>
    <col min="2" max="10" width="4.625" style="5" customWidth="1"/>
    <col min="11" max="12" width="9.00390625" style="5" customWidth="1"/>
    <col min="13" max="13" width="6.00390625" style="5" customWidth="1"/>
    <col min="14" max="14" width="9.00390625" style="5" customWidth="1"/>
    <col min="15" max="15" width="11.50390625" style="5" customWidth="1"/>
    <col min="16" max="16384" width="9.00390625" style="5" customWidth="1"/>
  </cols>
  <sheetData>
    <row r="1" spans="1:3" ht="16.5" thickBot="1">
      <c r="A1" s="5" t="s">
        <v>0</v>
      </c>
      <c r="B1" s="5">
        <v>108</v>
      </c>
      <c r="C1" s="5" t="s">
        <v>1</v>
      </c>
    </row>
    <row r="2" spans="1:15" ht="15.75">
      <c r="A2" s="87" t="s">
        <v>2</v>
      </c>
      <c r="B2" s="88"/>
      <c r="C2" s="88"/>
      <c r="D2" s="89"/>
      <c r="E2" s="89"/>
      <c r="F2" s="89"/>
      <c r="G2" s="6"/>
      <c r="H2" s="6"/>
      <c r="I2" s="6"/>
      <c r="J2" s="6"/>
      <c r="K2" s="6"/>
      <c r="L2" s="6"/>
      <c r="M2" s="6"/>
      <c r="N2" s="6" t="s">
        <v>22</v>
      </c>
      <c r="O2" s="7"/>
    </row>
    <row r="3" spans="1:15" ht="15.75">
      <c r="A3" s="92" t="s">
        <v>10</v>
      </c>
      <c r="B3" s="95" t="s">
        <v>38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  <c r="O3" s="98"/>
    </row>
    <row r="4" spans="1:15" ht="15.75">
      <c r="A4" s="93"/>
      <c r="B4" s="90" t="s">
        <v>9</v>
      </c>
      <c r="C4" s="90"/>
      <c r="D4" s="90"/>
      <c r="E4" s="90"/>
      <c r="F4" s="90"/>
      <c r="G4" s="90"/>
      <c r="H4" s="90"/>
      <c r="I4" s="90"/>
      <c r="J4" s="91"/>
      <c r="K4" s="8" t="s">
        <v>11</v>
      </c>
      <c r="L4" s="99"/>
      <c r="M4" s="97"/>
      <c r="N4" s="97"/>
      <c r="O4" s="98"/>
    </row>
    <row r="5" spans="1:15" ht="15.75">
      <c r="A5" s="93"/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4</v>
      </c>
      <c r="H5" s="9" t="s">
        <v>5</v>
      </c>
      <c r="I5" s="9" t="s">
        <v>6</v>
      </c>
      <c r="J5" s="9" t="s">
        <v>8</v>
      </c>
      <c r="K5" s="61" t="s">
        <v>12</v>
      </c>
      <c r="L5" s="102" t="s">
        <v>39</v>
      </c>
      <c r="M5" s="103"/>
      <c r="N5" s="29"/>
      <c r="O5" s="37"/>
    </row>
    <row r="6" spans="1:15" ht="26.25" customHeight="1">
      <c r="A6" s="94"/>
      <c r="B6" s="2"/>
      <c r="C6" s="2"/>
      <c r="D6" s="2"/>
      <c r="E6" s="4">
        <f>IF(F6="","",IF(F6="$","",IF(G6="$","",IF((F6*10000+G6*1000+H6*100+I6*10+J6)=L26,"$",MOD((L26-(F6*10000+G6*1000+H6*100+I6*10+J6))/100000,10)))))</f>
      </c>
      <c r="F6" s="2" t="str">
        <f>IF(G6="","",IF(G6="$","",IF((G6*1000+H6*100+I6*10+J6)=L26,"$",MOD((L26-(G6*1000+H6*100+I6*10+J6))/10000,10))))</f>
        <v>$</v>
      </c>
      <c r="G6" s="2">
        <f>IF(H6="","",IF(H6="$","",IF((H6*100+I6*10+J6)=L26,"$",MOD((L26-(H6*100+I6*10+J6))/1000,10))))</f>
        <v>3</v>
      </c>
      <c r="H6" s="2">
        <f>IF(I6="","",IF((I6*10+J6)=L26,"$",MOD((L26-(I6*10+J6))/100,10)))</f>
        <v>8</v>
      </c>
      <c r="I6" s="3">
        <f>IF(J6="","",IF(J6=L26,"$",MOD((L26-J6)/10,10)))</f>
        <v>9</v>
      </c>
      <c r="J6" s="1">
        <f>MOD(L26,10)</f>
        <v>0</v>
      </c>
      <c r="K6" s="61"/>
      <c r="L6" s="104"/>
      <c r="M6" s="105"/>
      <c r="N6" s="67"/>
      <c r="O6" s="72"/>
    </row>
    <row r="7" spans="1:15" ht="16.5" customHeight="1">
      <c r="A7" s="46" t="s">
        <v>13</v>
      </c>
      <c r="B7" s="47"/>
      <c r="C7" s="47"/>
      <c r="D7" s="48"/>
      <c r="E7" s="49" t="s">
        <v>23</v>
      </c>
      <c r="F7" s="50"/>
      <c r="G7" s="50"/>
      <c r="H7" s="50"/>
      <c r="I7" s="48"/>
      <c r="J7" s="64" t="s">
        <v>20</v>
      </c>
      <c r="K7" s="100"/>
      <c r="L7" s="101"/>
      <c r="M7" s="47" t="s">
        <v>21</v>
      </c>
      <c r="N7" s="100"/>
      <c r="O7" s="106"/>
    </row>
    <row r="8" spans="1:15" ht="15.75">
      <c r="A8" s="18" t="s">
        <v>15</v>
      </c>
      <c r="B8" s="19"/>
      <c r="C8" s="19"/>
      <c r="D8" s="20"/>
      <c r="E8" s="24" t="s">
        <v>18</v>
      </c>
      <c r="F8" s="25"/>
      <c r="G8" s="25"/>
      <c r="H8" s="25"/>
      <c r="I8" s="20"/>
      <c r="J8" s="28"/>
      <c r="K8" s="29"/>
      <c r="L8" s="30"/>
      <c r="M8" s="28"/>
      <c r="N8" s="29"/>
      <c r="O8" s="37"/>
    </row>
    <row r="9" spans="1:15" ht="27" customHeight="1">
      <c r="A9" s="21"/>
      <c r="B9" s="22"/>
      <c r="C9" s="22"/>
      <c r="D9" s="23"/>
      <c r="E9" s="26"/>
      <c r="F9" s="27"/>
      <c r="G9" s="27"/>
      <c r="H9" s="27"/>
      <c r="I9" s="23"/>
      <c r="J9" s="31"/>
      <c r="K9" s="32"/>
      <c r="L9" s="33"/>
      <c r="M9" s="31"/>
      <c r="N9" s="32"/>
      <c r="O9" s="38"/>
    </row>
    <row r="10" spans="1:15" ht="15.75">
      <c r="A10" s="21" t="s">
        <v>17</v>
      </c>
      <c r="B10" s="22"/>
      <c r="C10" s="22"/>
      <c r="D10" s="23"/>
      <c r="E10" s="43" t="s">
        <v>19</v>
      </c>
      <c r="F10" s="27"/>
      <c r="G10" s="27"/>
      <c r="H10" s="27"/>
      <c r="I10" s="23"/>
      <c r="J10" s="31"/>
      <c r="K10" s="32"/>
      <c r="L10" s="33"/>
      <c r="M10" s="31"/>
      <c r="N10" s="32"/>
      <c r="O10" s="38"/>
    </row>
    <row r="11" spans="1:15" ht="33.75" customHeight="1">
      <c r="A11" s="84"/>
      <c r="B11" s="85"/>
      <c r="C11" s="85"/>
      <c r="D11" s="86"/>
      <c r="E11" s="70"/>
      <c r="F11" s="71"/>
      <c r="G11" s="71"/>
      <c r="H11" s="71"/>
      <c r="I11" s="86"/>
      <c r="J11" s="66"/>
      <c r="K11" s="67"/>
      <c r="L11" s="68"/>
      <c r="M11" s="66"/>
      <c r="N11" s="67"/>
      <c r="O11" s="72"/>
    </row>
    <row r="12" spans="1:15" ht="33.75" customHeight="1">
      <c r="A12" s="13" t="s">
        <v>44</v>
      </c>
      <c r="B12" s="14"/>
      <c r="C12" s="14"/>
      <c r="D12" s="69"/>
      <c r="E12" s="70"/>
      <c r="F12" s="71"/>
      <c r="G12" s="71"/>
      <c r="H12" s="71"/>
      <c r="I12" s="71"/>
      <c r="J12" s="13" t="s">
        <v>45</v>
      </c>
      <c r="K12" s="14"/>
      <c r="L12" s="14"/>
      <c r="M12" s="15"/>
      <c r="N12" s="16"/>
      <c r="O12" s="17"/>
    </row>
    <row r="13" spans="1:15" ht="15.75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5" ht="15.75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8"/>
    </row>
    <row r="15" spans="1:15" ht="15.75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8"/>
    </row>
    <row r="16" spans="1:15" ht="48" customHeight="1">
      <c r="A16" s="79" t="s">
        <v>25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1"/>
    </row>
    <row r="17" spans="1:15" ht="15.7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82">
        <f ca="1">TODAY()</f>
        <v>43553</v>
      </c>
      <c r="N17" s="82"/>
      <c r="O17" s="83"/>
    </row>
    <row r="18" spans="1:15" ht="15.75">
      <c r="A18" s="46" t="s">
        <v>26</v>
      </c>
      <c r="B18" s="47"/>
      <c r="C18" s="62"/>
      <c r="D18" s="64" t="s">
        <v>27</v>
      </c>
      <c r="E18" s="47"/>
      <c r="F18" s="62"/>
      <c r="G18" s="64" t="s">
        <v>28</v>
      </c>
      <c r="H18" s="62"/>
      <c r="I18" s="12" t="s">
        <v>29</v>
      </c>
      <c r="J18" s="64" t="s">
        <v>30</v>
      </c>
      <c r="K18" s="62"/>
      <c r="L18" s="64" t="s">
        <v>31</v>
      </c>
      <c r="M18" s="62"/>
      <c r="N18" s="64" t="s">
        <v>32</v>
      </c>
      <c r="O18" s="65"/>
    </row>
    <row r="19" spans="1:15" ht="30" customHeight="1">
      <c r="A19" s="59" t="s">
        <v>41</v>
      </c>
      <c r="B19" s="60"/>
      <c r="C19" s="60"/>
      <c r="D19" s="61" t="s">
        <v>42</v>
      </c>
      <c r="E19" s="61"/>
      <c r="F19" s="61"/>
      <c r="G19" s="61">
        <v>1</v>
      </c>
      <c r="H19" s="61"/>
      <c r="I19" s="12" t="s">
        <v>43</v>
      </c>
      <c r="J19" s="63">
        <v>3890</v>
      </c>
      <c r="K19" s="63"/>
      <c r="L19" s="56">
        <f>IF(G19="","",G19*J19)</f>
        <v>3890</v>
      </c>
      <c r="M19" s="56"/>
      <c r="N19" s="57" t="s">
        <v>40</v>
      </c>
      <c r="O19" s="58"/>
    </row>
    <row r="20" spans="1:15" ht="30" customHeight="1">
      <c r="A20" s="59"/>
      <c r="B20" s="60"/>
      <c r="C20" s="60"/>
      <c r="D20" s="61"/>
      <c r="E20" s="61"/>
      <c r="F20" s="61"/>
      <c r="G20" s="61"/>
      <c r="H20" s="61"/>
      <c r="I20" s="12"/>
      <c r="J20" s="63"/>
      <c r="K20" s="63"/>
      <c r="L20" s="56">
        <f aca="true" t="shared" si="0" ref="L20:L25">IF(G20="","",G20*J20)</f>
      </c>
      <c r="M20" s="56"/>
      <c r="N20" s="57"/>
      <c r="O20" s="58"/>
    </row>
    <row r="21" spans="1:15" ht="30" customHeight="1">
      <c r="A21" s="59"/>
      <c r="B21" s="60"/>
      <c r="C21" s="60"/>
      <c r="D21" s="61"/>
      <c r="E21" s="61"/>
      <c r="F21" s="61"/>
      <c r="G21" s="61"/>
      <c r="H21" s="61"/>
      <c r="I21" s="12"/>
      <c r="J21" s="63"/>
      <c r="K21" s="63"/>
      <c r="L21" s="56">
        <f t="shared" si="0"/>
      </c>
      <c r="M21" s="56"/>
      <c r="N21" s="57"/>
      <c r="O21" s="58"/>
    </row>
    <row r="22" spans="1:15" ht="30" customHeight="1">
      <c r="A22" s="59"/>
      <c r="B22" s="60"/>
      <c r="C22" s="60"/>
      <c r="D22" s="61"/>
      <c r="E22" s="61"/>
      <c r="F22" s="61"/>
      <c r="G22" s="61"/>
      <c r="H22" s="61"/>
      <c r="I22" s="12"/>
      <c r="J22" s="63"/>
      <c r="K22" s="63"/>
      <c r="L22" s="56">
        <f t="shared" si="0"/>
      </c>
      <c r="M22" s="56"/>
      <c r="N22" s="57"/>
      <c r="O22" s="58"/>
    </row>
    <row r="23" spans="1:15" ht="30" customHeight="1">
      <c r="A23" s="59"/>
      <c r="B23" s="60"/>
      <c r="C23" s="60"/>
      <c r="D23" s="61"/>
      <c r="E23" s="61"/>
      <c r="F23" s="61"/>
      <c r="G23" s="61"/>
      <c r="H23" s="61"/>
      <c r="I23" s="12"/>
      <c r="J23" s="63"/>
      <c r="K23" s="63"/>
      <c r="L23" s="56">
        <f>IF(G23="","",G23*J23)</f>
      </c>
      <c r="M23" s="56"/>
      <c r="N23" s="57"/>
      <c r="O23" s="58"/>
    </row>
    <row r="24" spans="1:15" ht="30" customHeight="1">
      <c r="A24" s="59"/>
      <c r="B24" s="60"/>
      <c r="C24" s="60"/>
      <c r="D24" s="61"/>
      <c r="E24" s="61"/>
      <c r="F24" s="61"/>
      <c r="G24" s="61"/>
      <c r="H24" s="61"/>
      <c r="I24" s="12"/>
      <c r="J24" s="63"/>
      <c r="K24" s="63"/>
      <c r="L24" s="56">
        <f t="shared" si="0"/>
      </c>
      <c r="M24" s="56"/>
      <c r="N24" s="57"/>
      <c r="O24" s="58"/>
    </row>
    <row r="25" spans="1:15" ht="30" customHeight="1">
      <c r="A25" s="59"/>
      <c r="B25" s="60"/>
      <c r="C25" s="60"/>
      <c r="D25" s="61"/>
      <c r="E25" s="61"/>
      <c r="F25" s="61"/>
      <c r="G25" s="61"/>
      <c r="H25" s="61"/>
      <c r="I25" s="12"/>
      <c r="J25" s="63"/>
      <c r="K25" s="63"/>
      <c r="L25" s="56">
        <f t="shared" si="0"/>
      </c>
      <c r="M25" s="56"/>
      <c r="N25" s="57"/>
      <c r="O25" s="58"/>
    </row>
    <row r="26" spans="1:15" ht="30" customHeight="1">
      <c r="A26" s="46" t="s">
        <v>33</v>
      </c>
      <c r="B26" s="47"/>
      <c r="C26" s="62"/>
      <c r="D26" s="61"/>
      <c r="E26" s="61"/>
      <c r="F26" s="61"/>
      <c r="G26" s="61"/>
      <c r="H26" s="61"/>
      <c r="I26" s="12"/>
      <c r="J26" s="63"/>
      <c r="K26" s="63"/>
      <c r="L26" s="56">
        <f>SUM(L19:M25)</f>
        <v>3890</v>
      </c>
      <c r="M26" s="56"/>
      <c r="N26" s="57"/>
      <c r="O26" s="58"/>
    </row>
    <row r="27" spans="1:15" ht="16.5" customHeight="1">
      <c r="A27" s="46" t="s">
        <v>34</v>
      </c>
      <c r="B27" s="47"/>
      <c r="C27" s="47"/>
      <c r="D27" s="48"/>
      <c r="E27" s="49" t="s">
        <v>37</v>
      </c>
      <c r="F27" s="50"/>
      <c r="G27" s="50"/>
      <c r="H27" s="50"/>
      <c r="I27" s="48"/>
      <c r="J27" s="51" t="s">
        <v>20</v>
      </c>
      <c r="K27" s="52"/>
      <c r="L27" s="53"/>
      <c r="M27" s="54" t="s">
        <v>21</v>
      </c>
      <c r="N27" s="52"/>
      <c r="O27" s="55"/>
    </row>
    <row r="28" spans="1:15" ht="15.75">
      <c r="A28" s="18" t="s">
        <v>35</v>
      </c>
      <c r="B28" s="19"/>
      <c r="C28" s="19"/>
      <c r="D28" s="20"/>
      <c r="E28" s="24" t="s">
        <v>14</v>
      </c>
      <c r="F28" s="25"/>
      <c r="G28" s="25"/>
      <c r="H28" s="25"/>
      <c r="I28" s="20"/>
      <c r="J28" s="28"/>
      <c r="K28" s="29"/>
      <c r="L28" s="30"/>
      <c r="M28" s="28"/>
      <c r="N28" s="29"/>
      <c r="O28" s="37"/>
    </row>
    <row r="29" spans="1:15" ht="27" customHeight="1">
      <c r="A29" s="21"/>
      <c r="B29" s="22"/>
      <c r="C29" s="22"/>
      <c r="D29" s="23"/>
      <c r="E29" s="26"/>
      <c r="F29" s="27"/>
      <c r="G29" s="27"/>
      <c r="H29" s="27"/>
      <c r="I29" s="23"/>
      <c r="J29" s="31"/>
      <c r="K29" s="32"/>
      <c r="L29" s="33"/>
      <c r="M29" s="31"/>
      <c r="N29" s="32"/>
      <c r="O29" s="38"/>
    </row>
    <row r="30" spans="1:15" ht="15.75">
      <c r="A30" s="21" t="s">
        <v>36</v>
      </c>
      <c r="B30" s="22"/>
      <c r="C30" s="22"/>
      <c r="D30" s="23"/>
      <c r="E30" s="43" t="s">
        <v>16</v>
      </c>
      <c r="F30" s="27"/>
      <c r="G30" s="27"/>
      <c r="H30" s="27"/>
      <c r="I30" s="23"/>
      <c r="J30" s="31"/>
      <c r="K30" s="32"/>
      <c r="L30" s="33"/>
      <c r="M30" s="31"/>
      <c r="N30" s="32"/>
      <c r="O30" s="38"/>
    </row>
    <row r="31" spans="1:15" ht="33.75" customHeight="1" thickBot="1">
      <c r="A31" s="40"/>
      <c r="B31" s="41"/>
      <c r="C31" s="41"/>
      <c r="D31" s="42"/>
      <c r="E31" s="44"/>
      <c r="F31" s="45"/>
      <c r="G31" s="45"/>
      <c r="H31" s="45"/>
      <c r="I31" s="42"/>
      <c r="J31" s="34"/>
      <c r="K31" s="35"/>
      <c r="L31" s="36"/>
      <c r="M31" s="34"/>
      <c r="N31" s="35"/>
      <c r="O31" s="39"/>
    </row>
  </sheetData>
  <sheetProtection sheet="1" objects="1" scenarios="1" selectLockedCells="1"/>
  <mergeCells count="88">
    <mergeCell ref="A2:F2"/>
    <mergeCell ref="B4:J4"/>
    <mergeCell ref="A3:A6"/>
    <mergeCell ref="B3:O3"/>
    <mergeCell ref="L4:O4"/>
    <mergeCell ref="J19:K19"/>
    <mergeCell ref="K5:K6"/>
    <mergeCell ref="J7:L7"/>
    <mergeCell ref="L5:O6"/>
    <mergeCell ref="M7:O7"/>
    <mergeCell ref="M8:O11"/>
    <mergeCell ref="L18:M18"/>
    <mergeCell ref="A7:D7"/>
    <mergeCell ref="A13:O15"/>
    <mergeCell ref="A16:O16"/>
    <mergeCell ref="M17:O17"/>
    <mergeCell ref="A8:D9"/>
    <mergeCell ref="A10:D11"/>
    <mergeCell ref="E8:I9"/>
    <mergeCell ref="E10:I11"/>
    <mergeCell ref="E7:I7"/>
    <mergeCell ref="A18:C18"/>
    <mergeCell ref="D18:F18"/>
    <mergeCell ref="G18:H18"/>
    <mergeCell ref="J18:K18"/>
    <mergeCell ref="J8:L11"/>
    <mergeCell ref="A12:D12"/>
    <mergeCell ref="E12:I12"/>
    <mergeCell ref="N18:O18"/>
    <mergeCell ref="L19:M19"/>
    <mergeCell ref="N19:O19"/>
    <mergeCell ref="A20:C20"/>
    <mergeCell ref="D20:F20"/>
    <mergeCell ref="G20:H20"/>
    <mergeCell ref="J20:K20"/>
    <mergeCell ref="L20:M20"/>
    <mergeCell ref="N20:O20"/>
    <mergeCell ref="A19:C19"/>
    <mergeCell ref="N21:O21"/>
    <mergeCell ref="L22:M22"/>
    <mergeCell ref="N22:O22"/>
    <mergeCell ref="D19:F19"/>
    <mergeCell ref="A21:C21"/>
    <mergeCell ref="D21:F21"/>
    <mergeCell ref="G21:H21"/>
    <mergeCell ref="G19:H19"/>
    <mergeCell ref="J21:K21"/>
    <mergeCell ref="A22:C22"/>
    <mergeCell ref="D22:F22"/>
    <mergeCell ref="G22:H22"/>
    <mergeCell ref="J22:K22"/>
    <mergeCell ref="L21:M21"/>
    <mergeCell ref="L23:M23"/>
    <mergeCell ref="N23:O23"/>
    <mergeCell ref="A23:C23"/>
    <mergeCell ref="D23:F23"/>
    <mergeCell ref="G23:H23"/>
    <mergeCell ref="J23:K23"/>
    <mergeCell ref="A24:C24"/>
    <mergeCell ref="D24:F24"/>
    <mergeCell ref="G24:H24"/>
    <mergeCell ref="J24:K24"/>
    <mergeCell ref="L24:M24"/>
    <mergeCell ref="N24:O24"/>
    <mergeCell ref="A25:C25"/>
    <mergeCell ref="D25:F25"/>
    <mergeCell ref="A26:C26"/>
    <mergeCell ref="D26:F26"/>
    <mergeCell ref="G26:H26"/>
    <mergeCell ref="J26:K26"/>
    <mergeCell ref="G25:H25"/>
    <mergeCell ref="J25:K25"/>
    <mergeCell ref="J27:L27"/>
    <mergeCell ref="M27:O27"/>
    <mergeCell ref="L25:M25"/>
    <mergeCell ref="N25:O25"/>
    <mergeCell ref="L26:M26"/>
    <mergeCell ref="N26:O26"/>
    <mergeCell ref="J12:L12"/>
    <mergeCell ref="M12:O12"/>
    <mergeCell ref="A28:D29"/>
    <mergeCell ref="E28:I29"/>
    <mergeCell ref="J28:L31"/>
    <mergeCell ref="M28:O31"/>
    <mergeCell ref="A30:D31"/>
    <mergeCell ref="E30:I31"/>
    <mergeCell ref="A27:D27"/>
    <mergeCell ref="E27:I27"/>
  </mergeCells>
  <printOptions/>
  <pageMargins left="0.35433070866141736" right="0.35433070866141736" top="1.1811023622047245" bottom="0.5905511811023623" header="0.5118110236220472" footer="0.5118110236220472"/>
  <pageSetup horizontalDpi="600" verticalDpi="600" orientation="portrait" paperSize="9" r:id="rId1"/>
  <headerFooter alignWithMargins="0">
    <oddHeader>&amp;C&amp;"標楷體,標準"&amp;16&amp;U嘉義縣立鹿草國民中學
支出憑證黏存單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2019-02-12T03:45:55Z</cp:lastPrinted>
  <dcterms:created xsi:type="dcterms:W3CDTF">2016-06-17T02:43:20Z</dcterms:created>
  <dcterms:modified xsi:type="dcterms:W3CDTF">2019-03-29T07:19:00Z</dcterms:modified>
  <cp:category/>
  <cp:version/>
  <cp:contentType/>
  <cp:contentStatus/>
</cp:coreProperties>
</file>